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sg\Desktop\"/>
    </mc:Choice>
  </mc:AlternateContent>
  <bookViews>
    <workbookView xWindow="0" yWindow="0" windowWidth="28800" windowHeight="1230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0" i="1" s="1"/>
  <c r="D43" i="1" l="1"/>
  <c r="D42" i="1"/>
  <c r="D41" i="1"/>
  <c r="D39" i="1"/>
  <c r="D44" i="1" l="1"/>
  <c r="D45" i="1" s="1"/>
</calcChain>
</file>

<file path=xl/sharedStrings.xml><?xml version="1.0" encoding="utf-8"?>
<sst xmlns="http://schemas.openxmlformats.org/spreadsheetml/2006/main" count="47" uniqueCount="45">
  <si>
    <t>Ejendommens kvadratmeter omregnes til Normtal efter følgende regler:</t>
  </si>
  <si>
    <t>Hele ejendommens grundplan omfattende alle opvarmede rum med lodrette vægge opmålt udvendig.</t>
  </si>
  <si>
    <t>Ejendomme med flere etager medregnes med hver etage for sig</t>
  </si>
  <si>
    <t>Som opvarmede rum forstås alle rum , der er opvarmede uanset varmekilden og uanset om opvarmningen sker direkte eller indirekte fra øvrige rum</t>
  </si>
  <si>
    <t>Udnyttede etager med skråvæge</t>
  </si>
  <si>
    <t>Opvarmede loftsværelser/pulterrum</t>
  </si>
  <si>
    <t>Som rum ikke indrettet til beboelse medregnes rum, som tydelig har karakter af pulterrum eller lignende, og som ikke kan anvendes til beboelse.</t>
  </si>
  <si>
    <t>Antal M2</t>
  </si>
  <si>
    <t>Fritliggende opvarmede hobbyrum. Opmåles udvendigt. Halvdelen medregnes</t>
  </si>
  <si>
    <t>Som "fritliggende" forstås rum, der ikke har direkte adgang til rummene omfattet af punkt 1-3.</t>
  </si>
  <si>
    <t>Ved "hobbyrum" forstås rum, der tydeligvis er indrettet som værksted, pulterrum eller lignende, og som ikke er indrettet til beboelse.</t>
  </si>
  <si>
    <t>Ikrafttræden</t>
  </si>
  <si>
    <t>kan først få indflydelse på betaling af faste afgift efter 1. april 2017.</t>
  </si>
  <si>
    <t xml:space="preserve">Ovenstående regler gælder for både nye og bestående bygninger, men reglerne </t>
  </si>
  <si>
    <t>Indtil denne dato er det de hidtidige regler, der er gældende.</t>
  </si>
  <si>
    <t>Opvarmede garager og lignende rum. Opmåles udvendigt. 1/10-del medregnes.</t>
  </si>
  <si>
    <t>Som "opvarmede rum" forstås rum, der direkte opvarmes ved hjælp af      fjernvarme.</t>
  </si>
  <si>
    <t>Som "garager og lignende" forstås rum, der tydeligvis er indrettet som garage eller lignende, og som ikke er indrettet som beboelse.</t>
  </si>
  <si>
    <t>Ved "opvarmede" forstås rum, der er opvarmet helt eller delvist af fjernvarme.</t>
  </si>
  <si>
    <t>Indvendig areal af opvarmede rum indrettet til beboelse med skråvægge opmålt fra en lodret højde på 1,20 meter over gulvet. Medregnes med 100%.</t>
  </si>
  <si>
    <t>Ejendommens grundsplan - Opmåles udvendig - medregnes med 100%</t>
  </si>
  <si>
    <t>Loftrum med direkte udsyn til tagbelægningen medregnes ikke til normtal.</t>
  </si>
  <si>
    <t>Opmåles udvendig. Medregnes 100%.</t>
  </si>
  <si>
    <t xml:space="preserve">Ved "udestue indrettet til helårsbrug" forstås udestuer som er isoleret og indrettet som det er krævet af rum til beboelse. </t>
  </si>
  <si>
    <t>Udestue opvarmet med fjernvarmekilde placeret i udestuen.</t>
  </si>
  <si>
    <t>Uisolerede udestuer uden opvarmning med fjernvarme medregnes ikke.</t>
  </si>
  <si>
    <t>Summen af ovenstående</t>
  </si>
  <si>
    <t>Normtallet udregnes herefter således:</t>
  </si>
  <si>
    <t>Fra 0 til 100 m2 medregnes med 100 %</t>
  </si>
  <si>
    <t>Fra 151 til 200 m2 medregnes med 80 %</t>
  </si>
  <si>
    <t>Fra 101 til 150 m2 medregnes med 90 %</t>
  </si>
  <si>
    <t>Fra 201 til 300 m2 medregnes med 70 %</t>
  </si>
  <si>
    <t>Fra 301 m2 medregnes med 60%</t>
  </si>
  <si>
    <t xml:space="preserve"> </t>
  </si>
  <si>
    <t>Erhvervslokaler direkte opvarmet med fjernvarme. Opmåles udvendig. Medregnes med 50%</t>
  </si>
  <si>
    <t>Som "direkte opvarmet med fjernvarme" forstås lokaler opvarmet med fjernvarmekilde placeret i lokalet.</t>
  </si>
  <si>
    <t>Som "erhvervslokaler forstås lokaler, der udelukkende benyttes erhvervsmæssigt</t>
  </si>
  <si>
    <t>Normtallet for ejendommen udgør herefter med decimaler</t>
  </si>
  <si>
    <t>Det endelige normtal uden decimaler</t>
  </si>
  <si>
    <t>Opvarmet udestue indrettet til helårsbrug. Opmåles udvendig. Medregnes 100 %.</t>
  </si>
  <si>
    <t>Som "opvarmet udestue" forstås udestuer, der er opvarmede uanset varmekilden og uanset om opvarmningen sker direkte eller indirekte fra øvrige rum</t>
  </si>
  <si>
    <t>Opmåles indvendigt fra en lodret højde på 1,20 meter over gulvet. Medregnes med 50%.</t>
  </si>
  <si>
    <t>Indvendigt areal af opvarmede rum ikke indrettet til beboelse.</t>
  </si>
  <si>
    <t>Opvarmede(1) kælderrum - Opmåles indvendigt. Medregnes med 50%.</t>
  </si>
  <si>
    <t>Udestuer, som med hensyn til isolering mv, næsten opfylder de offentlige krav til beboelsesrum, betragtes som indrettet til helårsbeboelse.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</si>
</sst>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left"/>
    </xf>
    <xf numFmtId="4" fontId="0" fillId="0" borderId="0" xfId="0" applyNumberFormat="1"/>
    <xf numFmtId="4" fontId="0" fillId="0" borderId="2" xfId="0" applyNumberFormat="1" applyBorder="1"/>
    <xf numFmtId="4" fontId="0" fillId="0" borderId="1" xfId="0" applyNumberFormat="1" applyBorder="1"/>
    <xf numFmtId="0" fontId="2" fillId="0" borderId="0" xfId="0" applyFont="1" applyAlignment="1">
      <alignment wrapText="1"/>
    </xf>
    <xf numFmtId="0" fontId="0" fillId="0" borderId="3" xfId="0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16" workbookViewId="0">
      <selection activeCell="G29" sqref="G29"/>
    </sheetView>
  </sheetViews>
  <sheetFormatPr defaultRowHeight="15" x14ac:dyDescent="0.25"/>
  <cols>
    <col min="1" max="2" width="3" customWidth="1"/>
    <col min="3" max="3" width="79.5703125" style="3" customWidth="1"/>
    <col min="5" max="5" width="0.85546875" customWidth="1"/>
  </cols>
  <sheetData>
    <row r="1" spans="1:4" ht="18.75" x14ac:dyDescent="0.4">
      <c r="A1" s="1" t="s">
        <v>0</v>
      </c>
    </row>
    <row r="2" spans="1:4" ht="15.75" thickBot="1" x14ac:dyDescent="0.3">
      <c r="D2" s="4" t="s">
        <v>7</v>
      </c>
    </row>
    <row r="3" spans="1:4" ht="15.75" thickBot="1" x14ac:dyDescent="0.3">
      <c r="A3" s="4">
        <v>1</v>
      </c>
      <c r="B3" s="5" t="s">
        <v>20</v>
      </c>
      <c r="C3" s="6"/>
      <c r="D3" s="14"/>
    </row>
    <row r="4" spans="1:4" ht="30" x14ac:dyDescent="0.25">
      <c r="A4" s="2"/>
      <c r="C4" s="3" t="s">
        <v>1</v>
      </c>
    </row>
    <row r="5" spans="1:4" ht="30" x14ac:dyDescent="0.25">
      <c r="A5" s="2"/>
      <c r="C5" s="3" t="s">
        <v>3</v>
      </c>
    </row>
    <row r="6" spans="1:4" ht="15.75" thickBot="1" x14ac:dyDescent="0.3">
      <c r="A6" s="2"/>
      <c r="C6" s="3" t="s">
        <v>2</v>
      </c>
      <c r="D6" s="7"/>
    </row>
    <row r="7" spans="1:4" ht="15.75" thickBot="1" x14ac:dyDescent="0.3">
      <c r="A7" s="4">
        <v>2</v>
      </c>
      <c r="B7" s="5" t="s">
        <v>4</v>
      </c>
      <c r="C7" s="6"/>
      <c r="D7" s="14"/>
    </row>
    <row r="8" spans="1:4" ht="30" x14ac:dyDescent="0.25">
      <c r="A8" s="2"/>
      <c r="C8" s="6" t="s">
        <v>19</v>
      </c>
    </row>
    <row r="9" spans="1:4" ht="30.75" thickBot="1" x14ac:dyDescent="0.3">
      <c r="A9" s="2"/>
      <c r="C9" s="3" t="s">
        <v>3</v>
      </c>
    </row>
    <row r="10" spans="1:4" ht="15.75" thickBot="1" x14ac:dyDescent="0.3">
      <c r="A10" s="4">
        <v>3</v>
      </c>
      <c r="B10" s="5" t="s">
        <v>5</v>
      </c>
      <c r="C10" s="6"/>
      <c r="D10" s="14"/>
    </row>
    <row r="11" spans="1:4" x14ac:dyDescent="0.25">
      <c r="A11" s="2"/>
      <c r="C11" s="15" t="s">
        <v>41</v>
      </c>
    </row>
    <row r="12" spans="1:4" ht="30" x14ac:dyDescent="0.25">
      <c r="A12" s="2"/>
      <c r="C12" s="3" t="s">
        <v>3</v>
      </c>
    </row>
    <row r="13" spans="1:4" x14ac:dyDescent="0.25">
      <c r="A13" s="2"/>
      <c r="C13" s="3" t="s">
        <v>42</v>
      </c>
    </row>
    <row r="14" spans="1:4" ht="30" x14ac:dyDescent="0.25">
      <c r="A14" s="2"/>
      <c r="C14" s="3" t="s">
        <v>6</v>
      </c>
    </row>
    <row r="15" spans="1:4" ht="15.75" thickBot="1" x14ac:dyDescent="0.3">
      <c r="A15" s="2"/>
      <c r="B15" t="s">
        <v>21</v>
      </c>
    </row>
    <row r="16" spans="1:4" ht="15.75" thickBot="1" x14ac:dyDescent="0.3">
      <c r="A16" s="2">
        <v>4</v>
      </c>
      <c r="B16" s="5" t="s">
        <v>43</v>
      </c>
      <c r="D16" s="14"/>
    </row>
    <row r="17" spans="1:4" ht="15.75" thickBot="1" x14ac:dyDescent="0.3">
      <c r="A17" s="4">
        <v>5</v>
      </c>
      <c r="B17" s="5" t="s">
        <v>8</v>
      </c>
      <c r="D17" s="14"/>
    </row>
    <row r="18" spans="1:4" ht="30" x14ac:dyDescent="0.25">
      <c r="A18" s="2"/>
      <c r="C18" s="3" t="s">
        <v>9</v>
      </c>
    </row>
    <row r="19" spans="1:4" ht="30" x14ac:dyDescent="0.25">
      <c r="A19" s="2"/>
      <c r="C19" s="3" t="s">
        <v>10</v>
      </c>
    </row>
    <row r="20" spans="1:4" ht="15.75" thickBot="1" x14ac:dyDescent="0.3">
      <c r="A20" s="2"/>
      <c r="C20" s="3" t="s">
        <v>16</v>
      </c>
    </row>
    <row r="21" spans="1:4" ht="15.75" thickBot="1" x14ac:dyDescent="0.3">
      <c r="A21" s="4">
        <v>6</v>
      </c>
      <c r="B21" s="5" t="s">
        <v>15</v>
      </c>
      <c r="D21" s="14"/>
    </row>
    <row r="22" spans="1:4" ht="30" x14ac:dyDescent="0.25">
      <c r="A22" s="2"/>
      <c r="C22" s="3" t="s">
        <v>17</v>
      </c>
    </row>
    <row r="23" spans="1:4" ht="15.75" thickBot="1" x14ac:dyDescent="0.3">
      <c r="A23" s="2"/>
      <c r="C23" s="3" t="s">
        <v>18</v>
      </c>
    </row>
    <row r="24" spans="1:4" ht="15.75" thickBot="1" x14ac:dyDescent="0.3">
      <c r="A24" s="4">
        <v>7</v>
      </c>
      <c r="B24" s="5" t="s">
        <v>24</v>
      </c>
      <c r="D24" s="14"/>
    </row>
    <row r="25" spans="1:4" ht="15.75" thickBot="1" x14ac:dyDescent="0.3">
      <c r="A25" s="2"/>
      <c r="C25" s="6" t="s">
        <v>22</v>
      </c>
    </row>
    <row r="26" spans="1:4" ht="15.75" thickBot="1" x14ac:dyDescent="0.3">
      <c r="A26" s="4">
        <v>8</v>
      </c>
      <c r="B26" s="5" t="s">
        <v>39</v>
      </c>
      <c r="D26" s="14"/>
    </row>
    <row r="27" spans="1:4" ht="30" x14ac:dyDescent="0.25">
      <c r="A27" s="2"/>
      <c r="C27" s="3" t="s">
        <v>40</v>
      </c>
      <c r="D27" t="s">
        <v>33</v>
      </c>
    </row>
    <row r="28" spans="1:4" ht="30" x14ac:dyDescent="0.25">
      <c r="A28" s="2"/>
      <c r="C28" s="3" t="s">
        <v>23</v>
      </c>
    </row>
    <row r="29" spans="1:4" ht="30" x14ac:dyDescent="0.25">
      <c r="A29" s="2"/>
      <c r="C29" s="3" t="s">
        <v>44</v>
      </c>
    </row>
    <row r="30" spans="1:4" ht="15.75" thickBot="1" x14ac:dyDescent="0.3">
      <c r="A30" s="2"/>
      <c r="B30" t="s">
        <v>25</v>
      </c>
    </row>
    <row r="31" spans="1:4" ht="15.75" thickBot="1" x14ac:dyDescent="0.3">
      <c r="A31" s="4">
        <v>9</v>
      </c>
      <c r="B31" s="5" t="s">
        <v>34</v>
      </c>
      <c r="D31" s="14"/>
    </row>
    <row r="32" spans="1:4" ht="30" x14ac:dyDescent="0.25">
      <c r="A32" s="4"/>
      <c r="B32" s="5"/>
      <c r="C32" s="3" t="s">
        <v>35</v>
      </c>
    </row>
    <row r="33" spans="1:4" x14ac:dyDescent="0.25">
      <c r="A33" s="2"/>
      <c r="C33" s="3" t="s">
        <v>36</v>
      </c>
    </row>
    <row r="34" spans="1:4" ht="15.75" thickBot="1" x14ac:dyDescent="0.3">
      <c r="A34" s="15" t="s">
        <v>26</v>
      </c>
      <c r="D34" s="8">
        <f>SUM(D3:D33)</f>
        <v>0</v>
      </c>
    </row>
    <row r="35" spans="1:4" ht="15.75" thickTop="1" x14ac:dyDescent="0.25">
      <c r="A35" s="15"/>
      <c r="D35" s="7"/>
    </row>
    <row r="36" spans="1:4" x14ac:dyDescent="0.25">
      <c r="A36" s="15"/>
      <c r="D36" s="7"/>
    </row>
    <row r="37" spans="1:4" x14ac:dyDescent="0.25">
      <c r="A37" s="2"/>
    </row>
    <row r="38" spans="1:4" ht="18.75" x14ac:dyDescent="0.4">
      <c r="A38" s="9" t="s">
        <v>27</v>
      </c>
    </row>
    <row r="39" spans="1:4" x14ac:dyDescent="0.25">
      <c r="C39" s="3" t="s">
        <v>28</v>
      </c>
      <c r="D39" s="10">
        <f>IF(D34&gt;100,100,D34)</f>
        <v>0</v>
      </c>
    </row>
    <row r="40" spans="1:4" x14ac:dyDescent="0.25">
      <c r="C40" s="3" t="s">
        <v>30</v>
      </c>
      <c r="D40" s="10">
        <f>IF(D34&lt;100,0,IF(D34&gt;150,50*90/100,(D34-100)*90/100))</f>
        <v>0</v>
      </c>
    </row>
    <row r="41" spans="1:4" x14ac:dyDescent="0.25">
      <c r="C41" s="3" t="s">
        <v>29</v>
      </c>
      <c r="D41" s="10">
        <f>IF(D34&lt;150,0,IF(D34&gt;200,50*80/100,(D34-150)*80/100))</f>
        <v>0</v>
      </c>
    </row>
    <row r="42" spans="1:4" x14ac:dyDescent="0.25">
      <c r="C42" s="3" t="s">
        <v>31</v>
      </c>
      <c r="D42" s="10">
        <f>IF(D34&lt;200,0,IF(D34&gt;300,100*70/100,(D34-200)*70/100))</f>
        <v>0</v>
      </c>
    </row>
    <row r="43" spans="1:4" x14ac:dyDescent="0.25">
      <c r="C43" s="3" t="s">
        <v>32</v>
      </c>
      <c r="D43" s="11">
        <f>IF(D34&gt;300,(D34-300)*60/100,0)</f>
        <v>0</v>
      </c>
    </row>
    <row r="44" spans="1:4" x14ac:dyDescent="0.25">
      <c r="C44" s="6" t="s">
        <v>37</v>
      </c>
      <c r="D44" s="10">
        <f>SUM(D39:D43)</f>
        <v>0</v>
      </c>
    </row>
    <row r="45" spans="1:4" ht="19.5" thickBot="1" x14ac:dyDescent="0.45">
      <c r="C45" s="13" t="s">
        <v>38</v>
      </c>
      <c r="D45" s="12">
        <f>INT(D44)</f>
        <v>0</v>
      </c>
    </row>
    <row r="46" spans="1:4" ht="15.75" thickTop="1" x14ac:dyDescent="0.25"/>
    <row r="48" spans="1:4" ht="18.75" x14ac:dyDescent="0.4">
      <c r="A48" s="1" t="s">
        <v>11</v>
      </c>
    </row>
    <row r="49" spans="2:2" x14ac:dyDescent="0.25">
      <c r="B49" t="s">
        <v>13</v>
      </c>
    </row>
    <row r="50" spans="2:2" x14ac:dyDescent="0.25">
      <c r="B50" t="s">
        <v>12</v>
      </c>
    </row>
    <row r="51" spans="2:2" x14ac:dyDescent="0.25">
      <c r="B51" t="s">
        <v>14</v>
      </c>
    </row>
  </sheetData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Gadgaard</dc:creator>
  <cp:lastModifiedBy>Hans Gadgaard</cp:lastModifiedBy>
  <cp:lastPrinted>2016-01-26T21:12:42Z</cp:lastPrinted>
  <dcterms:created xsi:type="dcterms:W3CDTF">2016-01-26T17:12:29Z</dcterms:created>
  <dcterms:modified xsi:type="dcterms:W3CDTF">2016-07-04T13:39:54Z</dcterms:modified>
</cp:coreProperties>
</file>